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CEE5BFC9-6824-448F-84A9-925B856E328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Ocorrências" sheetId="2" r:id="rId1"/>
    <sheet name="Tabulação de Ocorrências" sheetId="4" r:id="rId2"/>
  </sheets>
  <definedNames>
    <definedName name="_xlnm.Print_Area" localSheetId="0">Ocorrências!$A$1:$B$80</definedName>
    <definedName name="_xlnm.Print_Area" localSheetId="1">'Tabulação de Ocorrências'!$A$1:$I$23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4" l="1"/>
  <c r="H4" i="4"/>
  <c r="G4" i="4"/>
  <c r="F4" i="4"/>
  <c r="E4" i="4"/>
  <c r="D4" i="4"/>
  <c r="C4" i="4"/>
  <c r="B4" i="4"/>
  <c r="B2" i="4" l="1"/>
  <c r="B6" i="4"/>
  <c r="C6" i="4"/>
  <c r="D6" i="4"/>
  <c r="E6" i="4"/>
  <c r="F6" i="4"/>
  <c r="G6" i="4"/>
  <c r="H6" i="4"/>
  <c r="I6" i="4"/>
  <c r="B7" i="4" l="1"/>
  <c r="B8" i="4" s="1"/>
  <c r="B1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9" authorId="0" shapeId="0" xr:uid="{3F29E401-BB2B-4786-A1B6-15FA603338A5}">
      <text>
        <r>
          <rPr>
            <b/>
            <sz val="11"/>
            <color indexed="81"/>
            <rFont val="Calibri"/>
            <family val="2"/>
            <scheme val="minor"/>
          </rPr>
          <t>INSITA NESTA CÉLULA O VALOR MENSAL PREVISTO NO CONTRATO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<sst xmlns="http://schemas.openxmlformats.org/spreadsheetml/2006/main" count="95" uniqueCount="62">
  <si>
    <t>FINALIDADE: Garantir o atendimento dos prazos gerais definidos no Termo de referencia e anexos</t>
  </si>
  <si>
    <t>AFERIÇÃO: Condicionada à verificação pelo fiscal do contrato.</t>
  </si>
  <si>
    <t>OBSERVAÇÃO: A quantidade de ocorrência registrada corresponderá ao número de vezes que nela incorrer a empresa, num mesmo mês e será anotada por cada dia de atraso.</t>
  </si>
  <si>
    <t>Local da ocorrência:</t>
  </si>
  <si>
    <t>Data da ocorrência: </t>
  </si>
  <si>
    <t>FINALIDADE: Mitigar as ocorrências de atrasos nos pagamentos</t>
  </si>
  <si>
    <t>OBSERVAÇÃO: A quantidade de ocorrência registrada corresponderá ao número de vezes que nela incorrer a empresa, por fato gerador e por colaborador, num mesmo mês e será anotada por cada dia de atraso.</t>
  </si>
  <si>
    <t>FINALIDADE: Garantir a urbanidade no ambiente de trabalho.</t>
  </si>
  <si>
    <t>OBSERVAÇÃO: O fiscal registrará ocorrência acompanhada de informações sobre o fato ocorrido e encaminhará ao Gestor do Contrato.</t>
  </si>
  <si>
    <t>AFERIÇÃO: Condicionada à verificação pelo fiscal do contrato ou à comunicação formalizada a este, efetuada por servidor que tenha verificado sua ocorrência.</t>
  </si>
  <si>
    <t>OBSERVAÇÃO: Os registros de ocorrência serão individuais, ou seja, a cada fato ocorrido corresponderá uma ocorrência, podendo haver o registro de várias ocorrências na mesma data.</t>
  </si>
  <si>
    <t>AFERIÇÃO: Condicionada à verificação do fiscal de contrato ou à comunicação formalizada a este, efetuada por servidor que a tiver verificado.</t>
  </si>
  <si>
    <t>OBSERVAÇÃO: Os registros das ocorrências serão individuais, ou seja, a cada fato ocorrido corresponderá uma ocorrência, podendo haver o registro de várias ocorrências na mesma data.</t>
  </si>
  <si>
    <t>FINALIDADE: Garantir o cumprimento da jornada de trabalho conforme estabelecido no Termo de Referência e ajustado entre as partes e os setores envolvidos.</t>
  </si>
  <si>
    <t>AFERIÇÃO: A comunicação ao fiscal poderá ser feita mediante correspondência eletrônica.</t>
  </si>
  <si>
    <t>OBSERVAÇÃO: Os registros das ocorrências serão individuais, ou seja, a cada fato ocorrido corresponderá uma ocorrência, podendo haver o registro de várias ocorrências na mesma data</t>
  </si>
  <si>
    <t>FINALIDADE: Garantir a continuidade do serviço de Técnico em Secretariado, sem prejuízo quantitativo ou qualitativo à Administração. </t>
  </si>
  <si>
    <t>FINALIDADE: Mensurar o atendimento às exigências gerais e  específicas previstas no Termo de Referência e anexos.</t>
  </si>
  <si>
    <t>Somatório Fator de Aceitação (FA)</t>
  </si>
  <si>
    <t>Faixa</t>
  </si>
  <si>
    <t>Desconto % sobre a fatura </t>
  </si>
  <si>
    <t>FA &lt;=10 </t>
  </si>
  <si>
    <t>0% na fatura</t>
  </si>
  <si>
    <t>1% na fatura</t>
  </si>
  <si>
    <t>1,5% na fatura</t>
  </si>
  <si>
    <t>2% na fatura</t>
  </si>
  <si>
    <t>3% na fatura</t>
  </si>
  <si>
    <t>FA&gt;100</t>
  </si>
  <si>
    <t>5% na fatura </t>
  </si>
  <si>
    <t>Mês/Ano da Verificação:</t>
  </si>
  <si>
    <t>MODELO DE INSTRUMENTO DE MEDIÇÃO DE RESULTADOS - IMR</t>
  </si>
  <si>
    <t>RELAÇÃO DAS OCORRÊNCIAS</t>
  </si>
  <si>
    <r>
      <t xml:space="preserve">Descrição sintética:
</t>
    </r>
    <r>
      <rPr>
        <b/>
        <sz val="11"/>
        <color rgb="FFFF0000"/>
        <rFont val="Calibri"/>
        <family val="2"/>
        <scheme val="minor"/>
      </rPr>
      <t>XXX</t>
    </r>
  </si>
  <si>
    <t>FINALIDADE: Garantir a execução do serviço</t>
  </si>
  <si>
    <t>FINALIDADE: Garantir a continuidade dos serviços sem que haja prejuízo (quantitativo ou qualitativo) à Administração.</t>
  </si>
  <si>
    <t>PONTUAÇÃO POR OCORRÊNCIA
 (P)</t>
  </si>
  <si>
    <t>FATOR DE ACEITAÇÃO 
(TO X P)</t>
  </si>
  <si>
    <t>SOMATÓRIO FATOR DE ACEITAÇÃO 
(FA)</t>
  </si>
  <si>
    <t>PERCENTUAL DE DESCONTO DA FATURA, CONFORME FATOR DE ACEITAÇÃO</t>
  </si>
  <si>
    <t>VALOR ESTIMADO MENSAL DOS SERVIÇOS</t>
  </si>
  <si>
    <t>VALOR A FATURAR, CONSIDERANDO O PERCENTUAL DE DESCONTO</t>
  </si>
  <si>
    <t>MÊS DE AVALIAÇÃO</t>
  </si>
  <si>
    <t>TABELA 02
Faixa de Ajuste  Mensal de Pagamento</t>
  </si>
  <si>
    <t>10&lt;FA&lt;=20 </t>
  </si>
  <si>
    <t>20&lt;FA&lt;=30</t>
  </si>
  <si>
    <t>30&lt;FA&lt;=60</t>
  </si>
  <si>
    <t>60&lt;FA&lt;= 100</t>
  </si>
  <si>
    <t>TABELA 01
Tabulação de Ocorrências</t>
  </si>
  <si>
    <t>ANEXO VI DO TERMO DE REFERÊNCIA</t>
  </si>
  <si>
    <t>Quantidade total de ocorrências verificadas no mês: </t>
  </si>
  <si>
    <t>TOTAL DE OCORRÊNCIAS VERIFICADAS NO MÊS
(TO)</t>
  </si>
  <si>
    <t>OCORRÊNCIAS TIPO 2: 
a) Atraso no Pagamento de Salários; 
b) Deixar trabalhadores sem vale transporte ou sem vale alimentação/refeição; 
c) Atraso no pagamento de FGTS e INSS.</t>
  </si>
  <si>
    <t>OCORRÊNCIA DO TIPO 3: 
a) Falta de cordialidade por parte dos colaboradores, preposto, representante(s) ou mesmo Sócio(s) da empresa,  no trato com os servidores, usuários e colaboradores da contratada ou de outras empresas.</t>
  </si>
  <si>
    <t>TIPOS DE OCORRÊNCIAS</t>
  </si>
  <si>
    <t>OCORRÊNCIA DO TIPO 7: 
a) Deixar de substituir colaborador nos casos de falta, férias, ou qualquer outro tipo de ausência.</t>
  </si>
  <si>
    <t>AFERIÇÃO: Apuração da ocorrência pelo fiscal.</t>
  </si>
  <si>
    <t>OCORRÊNCIAS DO TIPO 4: 
a) Atraso ou Falta Injustificada de Colaboradores;
b) Retirar funcionários ou encarregados do serviço durante o expediente ou transferí-lo sem anuência prévia da Contratante
c) Deixar, o colaborador, de cumprir horário estabelecido pelo contrato ou determinado pela Contratante;
d) Alocar funcionário, mesmo que em caráter provisório, sem a realização de pesquisa social prévia pela CONTRATANTE</t>
  </si>
  <si>
    <t>OCORRÊNCIAS TIPO 1: 
Inobservância dos prazos estabelecidos no Estudo Técnico Preliminar e/ou Termo de Referência: 
a) Atrasar o início da Execução dos Serviços; 
b) Não enviar a documentação dos colaboradores (cópia da CTPS, exame admissional etc.); 
c) Não implementar sistema eletrônico de controle de frequência</t>
  </si>
  <si>
    <t>OCORRÊNCIAS DO TIPO 5: 
a) conduta descortês ou sem urbanidade dos empregado ou ainda  incompatível com o decoro;
b) não cumprimento de obrigações relativas ao serviço após 02 (duas) solicitações para fazê-lo;
c) deixar de fornecer uniformes completos aos seus funcionários, conforme periodicidade explicitada no Termo de Referência;
d) deixar de substituir uniforme para os funcionários alocados no contrato após 02 (duas) solicitações para fazê-lo.</t>
  </si>
  <si>
    <t>OCORRÊNCIAS DO TIPO 8: 
a) Não cumprir com as obrigações contratuais não contempladas nas ocorrências anteriores (exemplos: uso de uniformes, uniformes danificados, rasgados ou sujos, guardar sigilo das informações obtidas em decorrência do contrato, a adoção das diretrizes socioambientais exigidas no certame, o transporte dos terceirizados em tempos de greve, apresentação de documentos solicitados, desatendimento de determinações da Administração; descumprimento de prazos concedidos para atendimento de solicitações da Administração etc.).</t>
  </si>
  <si>
    <t>OCORRÊNCIAS DO TIPO 6: 
a) Destruir ou danificar documentos ou bens patrimoniais por culpa ou dolo de seus agentes;
b) Praticar conduta perigosa que ponha em risco a segurança de terceiros;
c) Deixar de substituir, após notificação, empregado que impeça, embarace ou dificulte a Fiscalização ou apresentar, a critério da CONTRATANTE, conduta inconveniente ou baixa produtividade;
d) Permitir que o relógio de ponto fique sem manutenção, causando a interrupção de seu correto funcionamento;
e) Deixar de apresentar, quando solicitado, documentação fiscal, trabalhista, previdenciária e demais relatórios indispensáveis à fiscalização do Contrato;</t>
  </si>
  <si>
    <r>
      <t>1. Os níveis de serviços apresentados neste IMR têm como função definir os indicadores de acompanhamento da qualidade dos serviços prestados durante a vigência contratual.
2. A qualidade dos serviços prestados será medida por meio dos indicadores estabelecidos abaixo e será apurada no decorrer da prestação dos serviços durante o mês.
3. A Relação de Ocorrências será preenchida pelos fiscais técnicos e/ou setoriais.
4. Ao final do mês serão tabuladas as ocorrências e calculado o somatório do Fator de Aceitação, que, consiste na soma do resultado da multiplicação do número de ocorrências pela pontuação respectiva.
5. O somatório do Fator de Aceitação implicará no ajuste do pagamento que incidirá sobre o mês faturado, calculado na forma da Tabela 2.
6. Quando o somatório do Fator de Aceitação for igual ou superior a 150 (cento e cinquenta) pontos, além da glos</t>
    </r>
    <r>
      <rPr>
        <sz val="11"/>
        <rFont val="Calibri"/>
        <family val="2"/>
        <scheme val="minor"/>
      </rPr>
      <t>a, poderá ser aplicada sanção contratual nos termos do previsto na cláusula do contrato que versa sobre Infrações e Sanções Administrativas.</t>
    </r>
    <r>
      <rPr>
        <sz val="11"/>
        <color theme="1"/>
        <rFont val="Calibri"/>
        <family val="2"/>
        <scheme val="minor"/>
      </rPr>
      <t xml:space="preserve">
7. A recorrência de motivos que levaram à aplicação de glosas poderá se configurar inexecução do objeto do contrato, situação sujeita a sanções administrativas.
8. As glosas definidas em cada um dos indicadores podem ser aplicadas de forma cumulativa.
9. O resultado da apuração da pontuação e respectivo percentual da glosa, será comunicado pelo fiscal do contrato, por meio de notificação formal, à então contratada, que terá prazo de 05 (cinco) dias úteis, a partir do recebimento da comunicação, para contestar.
10. A cada glosa, os valores do somatório serão zerados, de forma a não haver duplicidade ou cumulatividade.
11. O primeiro mês de vigência do contrato será objeto apenas de notificação, de modo a permitir o ajuste e aperfeiçoamento da qualidade do serviço pela contratada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</si>
</sst>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/yyyy"/>
    <numFmt numFmtId="165" formatCode="&quot;R$&quot;\ 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11"/>
      <color indexed="81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rgb="FF0070C0"/>
      </top>
      <bottom style="double">
        <color rgb="FF0070C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0" xfId="0" applyFont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64" fontId="17" fillId="2" borderId="0" xfId="0" applyNumberFormat="1" applyFont="1" applyFill="1" applyAlignment="1">
      <alignment horizontal="center" vertical="center"/>
    </xf>
    <xf numFmtId="0" fontId="19" fillId="3" borderId="7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Border="1" applyAlignment="1">
      <alignment horizontal="center" vertical="center"/>
    </xf>
    <xf numFmtId="14" fontId="21" fillId="0" borderId="3" xfId="0" applyNumberFormat="1" applyFont="1" applyBorder="1" applyAlignment="1">
      <alignment horizontal="center" vertical="center"/>
    </xf>
    <xf numFmtId="1" fontId="22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7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10" fontId="18" fillId="3" borderId="7" xfId="1" applyNumberFormat="1" applyFont="1" applyFill="1" applyBorder="1" applyAlignment="1" applyProtection="1">
      <alignment horizontal="center" vertical="center"/>
    </xf>
    <xf numFmtId="164" fontId="14" fillId="0" borderId="7" xfId="0" applyNumberFormat="1" applyFont="1" applyFill="1" applyBorder="1" applyAlignment="1" applyProtection="1">
      <alignment horizontal="center" vertical="center"/>
    </xf>
    <xf numFmtId="165" fontId="12" fillId="3" borderId="7" xfId="0" applyNumberFormat="1" applyFont="1" applyFill="1" applyBorder="1" applyAlignment="1" applyProtection="1">
      <alignment horizontal="center" vertical="center"/>
      <protection locked="0"/>
    </xf>
    <xf numFmtId="165" fontId="13" fillId="3" borderId="7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3A973-E608-44D9-8BF9-BA5609B2A584}">
  <dimension ref="A1:B80"/>
  <sheetViews>
    <sheetView showGridLines="0" tabSelected="1" view="pageBreakPreview" zoomScale="130" zoomScaleNormal="140" zoomScaleSheetLayoutView="130" workbookViewId="0">
      <selection activeCell="F4" sqref="F4"/>
    </sheetView>
  </sheetViews>
  <sheetFormatPr defaultRowHeight="15" x14ac:dyDescent="0.25"/>
  <cols>
    <col min="1" max="1" width="67.5703125" style="1" customWidth="1"/>
    <col min="2" max="2" width="23" style="1" customWidth="1"/>
    <col min="3" max="16384" width="9.140625" style="1"/>
  </cols>
  <sheetData>
    <row r="1" spans="1:2" ht="17.25" x14ac:dyDescent="0.25">
      <c r="A1" s="24" t="s">
        <v>48</v>
      </c>
      <c r="B1" s="24"/>
    </row>
    <row r="2" spans="1:2" ht="17.25" x14ac:dyDescent="0.25">
      <c r="A2" s="24" t="s">
        <v>30</v>
      </c>
      <c r="B2" s="24"/>
    </row>
    <row r="4" spans="1:2" ht="342" customHeight="1" x14ac:dyDescent="0.25">
      <c r="A4" s="25" t="s">
        <v>61</v>
      </c>
      <c r="B4" s="25"/>
    </row>
    <row r="6" spans="1:2" ht="19.5" x14ac:dyDescent="0.25">
      <c r="A6" s="2" t="s">
        <v>29</v>
      </c>
      <c r="B6" s="11">
        <v>45383</v>
      </c>
    </row>
    <row r="8" spans="1:2" ht="17.25" x14ac:dyDescent="0.25">
      <c r="A8" s="24" t="s">
        <v>31</v>
      </c>
      <c r="B8" s="24"/>
    </row>
    <row r="9" spans="1:2" ht="15.75" thickBot="1" x14ac:dyDescent="0.3"/>
    <row r="10" spans="1:2" ht="81" customHeight="1" x14ac:dyDescent="0.25">
      <c r="A10" s="22" t="s">
        <v>57</v>
      </c>
      <c r="B10" s="23"/>
    </row>
    <row r="11" spans="1:2" x14ac:dyDescent="0.25">
      <c r="A11" s="20" t="s">
        <v>0</v>
      </c>
      <c r="B11" s="21"/>
    </row>
    <row r="12" spans="1:2" x14ac:dyDescent="0.25">
      <c r="A12" s="20" t="s">
        <v>1</v>
      </c>
      <c r="B12" s="21"/>
    </row>
    <row r="13" spans="1:2" ht="31.5" customHeight="1" x14ac:dyDescent="0.25">
      <c r="A13" s="20" t="s">
        <v>2</v>
      </c>
      <c r="B13" s="21"/>
    </row>
    <row r="14" spans="1:2" x14ac:dyDescent="0.25">
      <c r="A14" s="3" t="s">
        <v>3</v>
      </c>
      <c r="B14" s="13"/>
    </row>
    <row r="15" spans="1:2" x14ac:dyDescent="0.25">
      <c r="A15" s="3" t="s">
        <v>4</v>
      </c>
      <c r="B15" s="14"/>
    </row>
    <row r="16" spans="1:2" ht="15.75" x14ac:dyDescent="0.25">
      <c r="A16" s="17" t="s">
        <v>49</v>
      </c>
      <c r="B16" s="15"/>
    </row>
    <row r="17" spans="1:2" ht="90" customHeight="1" thickBot="1" x14ac:dyDescent="0.3">
      <c r="A17" s="18" t="s">
        <v>32</v>
      </c>
      <c r="B17" s="19"/>
    </row>
    <row r="18" spans="1:2" ht="15.75" thickBot="1" x14ac:dyDescent="0.3"/>
    <row r="19" spans="1:2" ht="60" customHeight="1" x14ac:dyDescent="0.25">
      <c r="A19" s="22" t="s">
        <v>51</v>
      </c>
      <c r="B19" s="23"/>
    </row>
    <row r="20" spans="1:2" x14ac:dyDescent="0.25">
      <c r="A20" s="20" t="s">
        <v>5</v>
      </c>
      <c r="B20" s="21"/>
    </row>
    <row r="21" spans="1:2" x14ac:dyDescent="0.25">
      <c r="A21" s="20" t="s">
        <v>1</v>
      </c>
      <c r="B21" s="21"/>
    </row>
    <row r="22" spans="1:2" ht="48" customHeight="1" x14ac:dyDescent="0.25">
      <c r="A22" s="20" t="s">
        <v>6</v>
      </c>
      <c r="B22" s="21"/>
    </row>
    <row r="23" spans="1:2" x14ac:dyDescent="0.25">
      <c r="A23" s="3" t="s">
        <v>3</v>
      </c>
      <c r="B23" s="13"/>
    </row>
    <row r="24" spans="1:2" x14ac:dyDescent="0.25">
      <c r="A24" s="3" t="s">
        <v>4</v>
      </c>
      <c r="B24" s="14"/>
    </row>
    <row r="25" spans="1:2" ht="15.75" x14ac:dyDescent="0.25">
      <c r="A25" s="17" t="s">
        <v>49</v>
      </c>
      <c r="B25" s="15"/>
    </row>
    <row r="26" spans="1:2" ht="90" customHeight="1" thickBot="1" x14ac:dyDescent="0.3">
      <c r="A26" s="18" t="s">
        <v>32</v>
      </c>
      <c r="B26" s="19"/>
    </row>
    <row r="27" spans="1:2" ht="15.75" thickBot="1" x14ac:dyDescent="0.3"/>
    <row r="28" spans="1:2" ht="59.25" customHeight="1" x14ac:dyDescent="0.25">
      <c r="A28" s="22" t="s">
        <v>52</v>
      </c>
      <c r="B28" s="23"/>
    </row>
    <row r="29" spans="1:2" x14ac:dyDescent="0.25">
      <c r="A29" s="20" t="s">
        <v>7</v>
      </c>
      <c r="B29" s="21"/>
    </row>
    <row r="30" spans="1:2" x14ac:dyDescent="0.25">
      <c r="A30" s="20" t="s">
        <v>1</v>
      </c>
      <c r="B30" s="21"/>
    </row>
    <row r="31" spans="1:2" ht="30" customHeight="1" x14ac:dyDescent="0.25">
      <c r="A31" s="20" t="s">
        <v>8</v>
      </c>
      <c r="B31" s="21"/>
    </row>
    <row r="32" spans="1:2" x14ac:dyDescent="0.25">
      <c r="A32" s="3" t="s">
        <v>3</v>
      </c>
      <c r="B32" s="13"/>
    </row>
    <row r="33" spans="1:2" x14ac:dyDescent="0.25">
      <c r="A33" s="3" t="s">
        <v>4</v>
      </c>
      <c r="B33" s="14"/>
    </row>
    <row r="34" spans="1:2" ht="15.75" x14ac:dyDescent="0.25">
      <c r="A34" s="17" t="s">
        <v>49</v>
      </c>
      <c r="B34" s="15"/>
    </row>
    <row r="35" spans="1:2" ht="90" customHeight="1" thickBot="1" x14ac:dyDescent="0.3">
      <c r="A35" s="18" t="s">
        <v>32</v>
      </c>
      <c r="B35" s="19"/>
    </row>
    <row r="36" spans="1:2" ht="15.75" thickBot="1" x14ac:dyDescent="0.3"/>
    <row r="37" spans="1:2" ht="122.25" customHeight="1" x14ac:dyDescent="0.25">
      <c r="A37" s="22" t="s">
        <v>56</v>
      </c>
      <c r="B37" s="23"/>
    </row>
    <row r="38" spans="1:2" x14ac:dyDescent="0.25">
      <c r="A38" s="20" t="s">
        <v>33</v>
      </c>
      <c r="B38" s="21"/>
    </row>
    <row r="39" spans="1:2" ht="30" customHeight="1" x14ac:dyDescent="0.25">
      <c r="A39" s="20" t="s">
        <v>9</v>
      </c>
      <c r="B39" s="21"/>
    </row>
    <row r="40" spans="1:2" ht="30" customHeight="1" x14ac:dyDescent="0.25">
      <c r="A40" s="20" t="s">
        <v>10</v>
      </c>
      <c r="B40" s="21"/>
    </row>
    <row r="41" spans="1:2" x14ac:dyDescent="0.25">
      <c r="A41" s="3" t="s">
        <v>3</v>
      </c>
      <c r="B41" s="13"/>
    </row>
    <row r="42" spans="1:2" x14ac:dyDescent="0.25">
      <c r="A42" s="3" t="s">
        <v>4</v>
      </c>
      <c r="B42" s="14"/>
    </row>
    <row r="43" spans="1:2" ht="15.75" x14ac:dyDescent="0.25">
      <c r="A43" s="17" t="s">
        <v>49</v>
      </c>
      <c r="B43" s="15"/>
    </row>
    <row r="44" spans="1:2" ht="90" customHeight="1" thickBot="1" x14ac:dyDescent="0.3">
      <c r="A44" s="18" t="s">
        <v>32</v>
      </c>
      <c r="B44" s="19"/>
    </row>
    <row r="45" spans="1:2" ht="15.75" thickBot="1" x14ac:dyDescent="0.3"/>
    <row r="46" spans="1:2" ht="114.75" customHeight="1" x14ac:dyDescent="0.25">
      <c r="A46" s="22" t="s">
        <v>58</v>
      </c>
      <c r="B46" s="23"/>
    </row>
    <row r="47" spans="1:2" ht="30" customHeight="1" x14ac:dyDescent="0.25">
      <c r="A47" s="20" t="s">
        <v>34</v>
      </c>
      <c r="B47" s="21"/>
    </row>
    <row r="48" spans="1:2" ht="30" customHeight="1" x14ac:dyDescent="0.25">
      <c r="A48" s="20" t="s">
        <v>11</v>
      </c>
      <c r="B48" s="21"/>
    </row>
    <row r="49" spans="1:2" ht="30" customHeight="1" x14ac:dyDescent="0.25">
      <c r="A49" s="20" t="s">
        <v>12</v>
      </c>
      <c r="B49" s="21"/>
    </row>
    <row r="50" spans="1:2" x14ac:dyDescent="0.25">
      <c r="A50" s="3" t="s">
        <v>3</v>
      </c>
      <c r="B50" s="13"/>
    </row>
    <row r="51" spans="1:2" x14ac:dyDescent="0.25">
      <c r="A51" s="3" t="s">
        <v>4</v>
      </c>
      <c r="B51" s="14"/>
    </row>
    <row r="52" spans="1:2" ht="15.75" x14ac:dyDescent="0.25">
      <c r="A52" s="17" t="s">
        <v>49</v>
      </c>
      <c r="B52" s="15"/>
    </row>
    <row r="53" spans="1:2" ht="90" customHeight="1" thickBot="1" x14ac:dyDescent="0.3">
      <c r="A53" s="18" t="s">
        <v>32</v>
      </c>
      <c r="B53" s="19"/>
    </row>
    <row r="54" spans="1:2" ht="15.75" thickBot="1" x14ac:dyDescent="0.3"/>
    <row r="55" spans="1:2" ht="141.75" customHeight="1" x14ac:dyDescent="0.25">
      <c r="A55" s="22" t="s">
        <v>60</v>
      </c>
      <c r="B55" s="23"/>
    </row>
    <row r="56" spans="1:2" ht="30" customHeight="1" x14ac:dyDescent="0.25">
      <c r="A56" s="20" t="s">
        <v>13</v>
      </c>
      <c r="B56" s="21"/>
    </row>
    <row r="57" spans="1:2" ht="18.75" customHeight="1" x14ac:dyDescent="0.25">
      <c r="A57" s="20" t="s">
        <v>14</v>
      </c>
      <c r="B57" s="21"/>
    </row>
    <row r="58" spans="1:2" ht="30" customHeight="1" x14ac:dyDescent="0.25">
      <c r="A58" s="20" t="s">
        <v>15</v>
      </c>
      <c r="B58" s="21"/>
    </row>
    <row r="59" spans="1:2" x14ac:dyDescent="0.25">
      <c r="A59" s="3" t="s">
        <v>3</v>
      </c>
      <c r="B59" s="13"/>
    </row>
    <row r="60" spans="1:2" x14ac:dyDescent="0.25">
      <c r="A60" s="3" t="s">
        <v>4</v>
      </c>
      <c r="B60" s="14"/>
    </row>
    <row r="61" spans="1:2" ht="15.75" x14ac:dyDescent="0.25">
      <c r="A61" s="17" t="s">
        <v>49</v>
      </c>
      <c r="B61" s="15"/>
    </row>
    <row r="62" spans="1:2" ht="90" customHeight="1" thickBot="1" x14ac:dyDescent="0.3">
      <c r="A62" s="18" t="s">
        <v>32</v>
      </c>
      <c r="B62" s="19"/>
    </row>
    <row r="63" spans="1:2" ht="15.75" thickBot="1" x14ac:dyDescent="0.3"/>
    <row r="64" spans="1:2" ht="31.5" customHeight="1" x14ac:dyDescent="0.25">
      <c r="A64" s="22" t="s">
        <v>54</v>
      </c>
      <c r="B64" s="23"/>
    </row>
    <row r="65" spans="1:2" ht="30" customHeight="1" x14ac:dyDescent="0.25">
      <c r="A65" s="20" t="s">
        <v>16</v>
      </c>
      <c r="B65" s="21"/>
    </row>
    <row r="66" spans="1:2" ht="17.25" customHeight="1" x14ac:dyDescent="0.25">
      <c r="A66" s="20" t="s">
        <v>14</v>
      </c>
      <c r="B66" s="21"/>
    </row>
    <row r="67" spans="1:2" ht="30" customHeight="1" x14ac:dyDescent="0.25">
      <c r="A67" s="20" t="s">
        <v>12</v>
      </c>
      <c r="B67" s="21"/>
    </row>
    <row r="68" spans="1:2" x14ac:dyDescent="0.25">
      <c r="A68" s="3" t="s">
        <v>3</v>
      </c>
      <c r="B68" s="13"/>
    </row>
    <row r="69" spans="1:2" x14ac:dyDescent="0.25">
      <c r="A69" s="3" t="s">
        <v>4</v>
      </c>
      <c r="B69" s="14"/>
    </row>
    <row r="70" spans="1:2" ht="15.75" x14ac:dyDescent="0.25">
      <c r="A70" s="17" t="s">
        <v>49</v>
      </c>
      <c r="B70" s="15"/>
    </row>
    <row r="71" spans="1:2" ht="90" customHeight="1" thickBot="1" x14ac:dyDescent="0.3">
      <c r="A71" s="18" t="s">
        <v>32</v>
      </c>
      <c r="B71" s="19"/>
    </row>
    <row r="72" spans="1:2" ht="15.75" thickBot="1" x14ac:dyDescent="0.3"/>
    <row r="73" spans="1:2" ht="107.25" customHeight="1" x14ac:dyDescent="0.25">
      <c r="A73" s="22" t="s">
        <v>59</v>
      </c>
      <c r="B73" s="23"/>
    </row>
    <row r="74" spans="1:2" ht="30" customHeight="1" x14ac:dyDescent="0.25">
      <c r="A74" s="20" t="s">
        <v>17</v>
      </c>
      <c r="B74" s="21"/>
    </row>
    <row r="75" spans="1:2" ht="15" customHeight="1" x14ac:dyDescent="0.25">
      <c r="A75" s="20" t="s">
        <v>55</v>
      </c>
      <c r="B75" s="21"/>
    </row>
    <row r="76" spans="1:2" ht="30" customHeight="1" x14ac:dyDescent="0.25">
      <c r="A76" s="20" t="s">
        <v>12</v>
      </c>
      <c r="B76" s="21"/>
    </row>
    <row r="77" spans="1:2" x14ac:dyDescent="0.25">
      <c r="A77" s="3" t="s">
        <v>3</v>
      </c>
      <c r="B77" s="13"/>
    </row>
    <row r="78" spans="1:2" x14ac:dyDescent="0.25">
      <c r="A78" s="3" t="s">
        <v>4</v>
      </c>
      <c r="B78" s="14"/>
    </row>
    <row r="79" spans="1:2" ht="15.75" x14ac:dyDescent="0.25">
      <c r="A79" s="17" t="s">
        <v>49</v>
      </c>
      <c r="B79" s="15"/>
    </row>
    <row r="80" spans="1:2" ht="90" customHeight="1" thickBot="1" x14ac:dyDescent="0.3">
      <c r="A80" s="18" t="s">
        <v>32</v>
      </c>
      <c r="B80" s="19"/>
    </row>
  </sheetData>
  <mergeCells count="44">
    <mergeCell ref="A17:B17"/>
    <mergeCell ref="A8:B8"/>
    <mergeCell ref="A4:B4"/>
    <mergeCell ref="A1:B1"/>
    <mergeCell ref="A2:B2"/>
    <mergeCell ref="A10:B10"/>
    <mergeCell ref="A44:B44"/>
    <mergeCell ref="A31:B31"/>
    <mergeCell ref="A38:B38"/>
    <mergeCell ref="A39:B39"/>
    <mergeCell ref="A40:B40"/>
    <mergeCell ref="A57:B57"/>
    <mergeCell ref="A46:B46"/>
    <mergeCell ref="A53:B53"/>
    <mergeCell ref="A11:B11"/>
    <mergeCell ref="A12:B12"/>
    <mergeCell ref="A13:B13"/>
    <mergeCell ref="A20:B20"/>
    <mergeCell ref="A21:B21"/>
    <mergeCell ref="A22:B22"/>
    <mergeCell ref="A29:B29"/>
    <mergeCell ref="A30:B30"/>
    <mergeCell ref="A19:B19"/>
    <mergeCell ref="A26:B26"/>
    <mergeCell ref="A28:B28"/>
    <mergeCell ref="A35:B35"/>
    <mergeCell ref="A37:B37"/>
    <mergeCell ref="A47:B47"/>
    <mergeCell ref="A48:B48"/>
    <mergeCell ref="A49:B49"/>
    <mergeCell ref="A55:B55"/>
    <mergeCell ref="A56:B56"/>
    <mergeCell ref="A80:B80"/>
    <mergeCell ref="A58:B58"/>
    <mergeCell ref="A62:B62"/>
    <mergeCell ref="A64:B64"/>
    <mergeCell ref="A65:B65"/>
    <mergeCell ref="A66:B66"/>
    <mergeCell ref="A67:B67"/>
    <mergeCell ref="A71:B71"/>
    <mergeCell ref="A73:B73"/>
    <mergeCell ref="A74:B74"/>
    <mergeCell ref="A75:B75"/>
    <mergeCell ref="A76:B76"/>
  </mergeCells>
  <dataValidations count="1">
    <dataValidation allowBlank="1" showInputMessage="1" showErrorMessage="1" prompt="Insira aqui a quantidade de ocorrências" sqref="B61 B52 B43 B34 B25 B16 B70 B79" xr:uid="{F1A76180-D2AB-475E-8071-C21536257A47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headerFooter>
    <oddFooter>&amp;R&amp;P</oddFooter>
  </headerFooter>
  <rowBreaks count="3" manualBreakCount="3">
    <brk id="18" max="1" man="1"/>
    <brk id="44" max="1" man="1"/>
    <brk id="62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C66FD-9DA2-4B2D-B249-222DB8A0183D}">
  <dimension ref="A1:I23"/>
  <sheetViews>
    <sheetView showGridLines="0" zoomScaleNormal="100" workbookViewId="0">
      <selection activeCell="B9" sqref="B9:I9"/>
    </sheetView>
  </sheetViews>
  <sheetFormatPr defaultRowHeight="15" x14ac:dyDescent="0.25"/>
  <cols>
    <col min="1" max="1" width="30.42578125" style="4" customWidth="1"/>
    <col min="2" max="16384" width="9.140625" style="4"/>
  </cols>
  <sheetData>
    <row r="1" spans="1:9" ht="48.75" customHeight="1" thickTop="1" thickBot="1" x14ac:dyDescent="0.3">
      <c r="A1" s="30" t="s">
        <v>47</v>
      </c>
      <c r="B1" s="30"/>
      <c r="C1" s="30"/>
      <c r="D1" s="30"/>
      <c r="E1" s="30"/>
      <c r="F1" s="30"/>
      <c r="G1" s="30"/>
      <c r="H1" s="30"/>
      <c r="I1" s="30"/>
    </row>
    <row r="2" spans="1:9" ht="48.75" customHeight="1" thickTop="1" thickBot="1" x14ac:dyDescent="0.3">
      <c r="A2" s="5" t="s">
        <v>41</v>
      </c>
      <c r="B2" s="32">
        <f>Ocorrências!B6</f>
        <v>45383</v>
      </c>
      <c r="C2" s="32"/>
      <c r="D2" s="32"/>
      <c r="E2" s="32"/>
      <c r="F2" s="32"/>
      <c r="G2" s="32"/>
      <c r="H2" s="32"/>
      <c r="I2" s="32"/>
    </row>
    <row r="3" spans="1:9" ht="20.25" thickTop="1" thickBot="1" x14ac:dyDescent="0.3">
      <c r="A3" s="5" t="s">
        <v>53</v>
      </c>
      <c r="B3" s="9">
        <v>1</v>
      </c>
      <c r="C3" s="9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</row>
    <row r="4" spans="1:9" ht="48.75" thickTop="1" thickBot="1" x14ac:dyDescent="0.3">
      <c r="A4" s="5" t="s">
        <v>50</v>
      </c>
      <c r="B4" s="16">
        <f>Ocorrências!B16</f>
        <v>0</v>
      </c>
      <c r="C4" s="16">
        <f>Ocorrências!B25</f>
        <v>0</v>
      </c>
      <c r="D4" s="16">
        <f>Ocorrências!B34</f>
        <v>0</v>
      </c>
      <c r="E4" s="16">
        <f>Ocorrências!B43</f>
        <v>0</v>
      </c>
      <c r="F4" s="16">
        <f>Ocorrências!B52</f>
        <v>0</v>
      </c>
      <c r="G4" s="16">
        <f>Ocorrências!B61</f>
        <v>0</v>
      </c>
      <c r="H4" s="16">
        <f>Ocorrências!B70</f>
        <v>0</v>
      </c>
      <c r="I4" s="16">
        <f>Ocorrências!B79</f>
        <v>0</v>
      </c>
    </row>
    <row r="5" spans="1:9" ht="48.75" thickTop="1" thickBot="1" x14ac:dyDescent="0.3">
      <c r="A5" s="5" t="s">
        <v>35</v>
      </c>
      <c r="B5" s="10">
        <v>5</v>
      </c>
      <c r="C5" s="10">
        <v>15</v>
      </c>
      <c r="D5" s="10">
        <v>5</v>
      </c>
      <c r="E5" s="10">
        <v>5</v>
      </c>
      <c r="F5" s="10">
        <v>5</v>
      </c>
      <c r="G5" s="10">
        <v>10</v>
      </c>
      <c r="H5" s="10">
        <v>5</v>
      </c>
      <c r="I5" s="10">
        <v>5</v>
      </c>
    </row>
    <row r="6" spans="1:9" ht="33" thickTop="1" thickBot="1" x14ac:dyDescent="0.3">
      <c r="A6" s="5" t="s">
        <v>36</v>
      </c>
      <c r="B6" s="9">
        <f t="shared" ref="B6:I6" si="0">B5*B4</f>
        <v>0</v>
      </c>
      <c r="C6" s="9">
        <f t="shared" si="0"/>
        <v>0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</row>
    <row r="7" spans="1:9" ht="48.75" thickTop="1" thickBot="1" x14ac:dyDescent="0.3">
      <c r="A7" s="7" t="s">
        <v>37</v>
      </c>
      <c r="B7" s="29">
        <f>SUM(B6:I6)</f>
        <v>0</v>
      </c>
      <c r="C7" s="29"/>
      <c r="D7" s="29"/>
      <c r="E7" s="29"/>
      <c r="F7" s="29"/>
      <c r="G7" s="29"/>
      <c r="H7" s="29"/>
      <c r="I7" s="29"/>
    </row>
    <row r="8" spans="1:9" ht="48.75" thickTop="1" thickBot="1" x14ac:dyDescent="0.3">
      <c r="A8" s="12" t="s">
        <v>38</v>
      </c>
      <c r="B8" s="31">
        <f>IF(B7&lt;=10,0,
IF(B7&lt;=20,0.01,
IF(B7&lt;=30,0.015,
IF(B7&lt;=60,0.02,
IF(B7&lt;=100,0.03,0.05)))))</f>
        <v>0</v>
      </c>
      <c r="C8" s="31"/>
      <c r="D8" s="31"/>
      <c r="E8" s="31"/>
      <c r="F8" s="31"/>
      <c r="G8" s="31"/>
      <c r="H8" s="31"/>
      <c r="I8" s="31"/>
    </row>
    <row r="9" spans="1:9" ht="33" thickTop="1" thickBot="1" x14ac:dyDescent="0.3">
      <c r="A9" s="7" t="s">
        <v>39</v>
      </c>
      <c r="B9" s="33"/>
      <c r="C9" s="33"/>
      <c r="D9" s="33"/>
      <c r="E9" s="33"/>
      <c r="F9" s="33"/>
      <c r="G9" s="33"/>
      <c r="H9" s="33"/>
      <c r="I9" s="33"/>
    </row>
    <row r="10" spans="1:9" ht="48.75" thickTop="1" thickBot="1" x14ac:dyDescent="0.3">
      <c r="A10" s="7" t="s">
        <v>40</v>
      </c>
      <c r="B10" s="34">
        <f>B9-(B9*B8)</f>
        <v>0</v>
      </c>
      <c r="C10" s="34"/>
      <c r="D10" s="34"/>
      <c r="E10" s="34"/>
      <c r="F10" s="34"/>
      <c r="G10" s="34"/>
      <c r="H10" s="34"/>
      <c r="I10" s="34"/>
    </row>
    <row r="11" spans="1:9" ht="15.75" thickTop="1" x14ac:dyDescent="0.25"/>
    <row r="14" spans="1:9" ht="15.75" thickBot="1" x14ac:dyDescent="0.3"/>
    <row r="15" spans="1:9" ht="37.5" customHeight="1" thickTop="1" thickBot="1" x14ac:dyDescent="0.3">
      <c r="B15" s="28" t="s">
        <v>42</v>
      </c>
      <c r="C15" s="28"/>
      <c r="D15" s="28"/>
      <c r="E15" s="28"/>
      <c r="F15" s="28"/>
    </row>
    <row r="16" spans="1:9" ht="36" customHeight="1" thickTop="1" thickBot="1" x14ac:dyDescent="0.3">
      <c r="B16" s="5" t="s">
        <v>19</v>
      </c>
      <c r="C16" s="27" t="s">
        <v>18</v>
      </c>
      <c r="D16" s="27"/>
      <c r="E16" s="27" t="s">
        <v>20</v>
      </c>
      <c r="F16" s="27"/>
    </row>
    <row r="17" spans="2:6" ht="17.25" thickTop="1" thickBot="1" x14ac:dyDescent="0.3">
      <c r="B17" s="6">
        <v>1</v>
      </c>
      <c r="C17" s="26" t="s">
        <v>21</v>
      </c>
      <c r="D17" s="26"/>
      <c r="E17" s="26" t="s">
        <v>22</v>
      </c>
      <c r="F17" s="26"/>
    </row>
    <row r="18" spans="2:6" ht="17.25" thickTop="1" thickBot="1" x14ac:dyDescent="0.3">
      <c r="B18" s="6">
        <v>2</v>
      </c>
      <c r="C18" s="26" t="s">
        <v>43</v>
      </c>
      <c r="D18" s="26"/>
      <c r="E18" s="26" t="s">
        <v>23</v>
      </c>
      <c r="F18" s="26"/>
    </row>
    <row r="19" spans="2:6" ht="17.25" thickTop="1" thickBot="1" x14ac:dyDescent="0.3">
      <c r="B19" s="6">
        <v>3</v>
      </c>
      <c r="C19" s="26" t="s">
        <v>44</v>
      </c>
      <c r="D19" s="26"/>
      <c r="E19" s="26" t="s">
        <v>24</v>
      </c>
      <c r="F19" s="26"/>
    </row>
    <row r="20" spans="2:6" ht="17.25" thickTop="1" thickBot="1" x14ac:dyDescent="0.3">
      <c r="B20" s="6">
        <v>4</v>
      </c>
      <c r="C20" s="26" t="s">
        <v>45</v>
      </c>
      <c r="D20" s="26"/>
      <c r="E20" s="26" t="s">
        <v>25</v>
      </c>
      <c r="F20" s="26"/>
    </row>
    <row r="21" spans="2:6" ht="17.25" thickTop="1" thickBot="1" x14ac:dyDescent="0.3">
      <c r="B21" s="6">
        <v>5</v>
      </c>
      <c r="C21" s="26" t="s">
        <v>46</v>
      </c>
      <c r="D21" s="26"/>
      <c r="E21" s="26" t="s">
        <v>26</v>
      </c>
      <c r="F21" s="26"/>
    </row>
    <row r="22" spans="2:6" ht="17.25" thickTop="1" thickBot="1" x14ac:dyDescent="0.3">
      <c r="B22" s="6">
        <v>6</v>
      </c>
      <c r="C22" s="26" t="s">
        <v>27</v>
      </c>
      <c r="D22" s="26"/>
      <c r="E22" s="26" t="s">
        <v>28</v>
      </c>
      <c r="F22" s="26"/>
    </row>
    <row r="23" spans="2:6" ht="15.75" thickTop="1" x14ac:dyDescent="0.25"/>
  </sheetData>
  <sheetProtection sheet="1" objects="1" scenarios="1"/>
  <mergeCells count="21">
    <mergeCell ref="B15:F15"/>
    <mergeCell ref="B7:I7"/>
    <mergeCell ref="A1:I1"/>
    <mergeCell ref="B8:I8"/>
    <mergeCell ref="B2:I2"/>
    <mergeCell ref="B9:I9"/>
    <mergeCell ref="B10:I10"/>
    <mergeCell ref="C16:D16"/>
    <mergeCell ref="E16:F16"/>
    <mergeCell ref="C17:D17"/>
    <mergeCell ref="C18:D18"/>
    <mergeCell ref="C19:D19"/>
    <mergeCell ref="C20:D20"/>
    <mergeCell ref="C21:D21"/>
    <mergeCell ref="C22:D22"/>
    <mergeCell ref="E17:F17"/>
    <mergeCell ref="E18:F18"/>
    <mergeCell ref="E19:F19"/>
    <mergeCell ref="E20:F20"/>
    <mergeCell ref="E21:F21"/>
    <mergeCell ref="E22:F22"/>
  </mergeCells>
  <dataValidations count="1">
    <dataValidation allowBlank="1" showInputMessage="1" showErrorMessage="1" prompt="Na planilha &quot;Ocorrências&quot; preencha a quantidade de ocorrências verificadas, para a informação ser preenchida automaticamente nesta célula." sqref="B4:I4" xr:uid="{829BB237-92A7-4762-9FB5-371F860314A5}"/>
  </dataValidations>
  <printOptions horizontalCentered="1"/>
  <pageMargins left="0.31496062992125984" right="0.11811023622047245" top="0.78740157480314965" bottom="0.78740157480314965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Ocorrências</vt:lpstr>
      <vt:lpstr>Tabulação de Ocorrências</vt:lpstr>
      <vt:lpstr>Ocorrências!Area_de_impressao</vt:lpstr>
      <vt:lpstr>'Tabulação de Ocorrências'!Area_de_impressao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2023-12-13T19:44:01Z</dcterms:modified>
</cp:coreProperties>
</file>